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k Lestly\Synology\Home\webové stránky\uloženo na web\rozpečet obce\rozpočet obce 2026\"/>
    </mc:Choice>
  </mc:AlternateContent>
  <xr:revisionPtr revIDLastSave="0" documentId="13_ncr:1_{F84FA136-EBDB-4EFE-A9DF-CC6A614EBA4E}" xr6:coauthVersionLast="47" xr6:coauthVersionMax="47" xr10:uidLastSave="{00000000-0000-0000-0000-000000000000}"/>
  <bookViews>
    <workbookView xWindow="-120" yWindow="-120" windowWidth="29040" windowHeight="15720" xr2:uid="{D858752A-0282-4219-9016-3B75A60860A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9" i="1" l="1"/>
  <c r="C62" i="1" s="1"/>
  <c r="C30" i="1"/>
</calcChain>
</file>

<file path=xl/sharedStrings.xml><?xml version="1.0" encoding="utf-8"?>
<sst xmlns="http://schemas.openxmlformats.org/spreadsheetml/2006/main" count="91" uniqueCount="90">
  <si>
    <t>Rozpočet obce Otice na rok 2026</t>
  </si>
  <si>
    <t>příjmy</t>
  </si>
  <si>
    <t>Název položky</t>
  </si>
  <si>
    <t>Schválený rozpočet</t>
  </si>
  <si>
    <t>kapitola</t>
  </si>
  <si>
    <t>na r. 2026</t>
  </si>
  <si>
    <t>Daň z příjmů fyzických osob ze závislé činnosti</t>
  </si>
  <si>
    <t>Daň z příjmů fyzických osob ze SVČ</t>
  </si>
  <si>
    <t>Daň z příjmů fyz. osob z kapitálových výnosů</t>
  </si>
  <si>
    <t>Daň z příjmů právnických osob</t>
  </si>
  <si>
    <t>Daň z přidané hodnoty</t>
  </si>
  <si>
    <t>Odvody za odnětí zem. půdy</t>
  </si>
  <si>
    <t>Poplatky ze psů</t>
  </si>
  <si>
    <t>Poplatek z pobytu</t>
  </si>
  <si>
    <t>Poplatek za užívání veřejného prostranství</t>
  </si>
  <si>
    <t>Poplatek ze vstupného</t>
  </si>
  <si>
    <t xml:space="preserve">Poplatek z povolení vjezdu </t>
  </si>
  <si>
    <t>Správní poplatky</t>
  </si>
  <si>
    <t>Daň z hazardních her</t>
  </si>
  <si>
    <t>Daň z hazardních her-s výjimkou techn.her PC</t>
  </si>
  <si>
    <t>Daň z techn.her PC</t>
  </si>
  <si>
    <t>Daň z nemovitostí</t>
  </si>
  <si>
    <t>Neinvestiční přij. transféry ze SR - volby+komp.bonus</t>
  </si>
  <si>
    <t>Neinvestiční přijaté transféry ze SR - př.působnost</t>
  </si>
  <si>
    <t>Neinvestiční  přijaté transféry od obcí - MHD vratka</t>
  </si>
  <si>
    <t>Dlouhodobé přijaté půjčené prostředky</t>
  </si>
  <si>
    <t>Neinvestiční přijaté transféry ze SR (MEK)</t>
  </si>
  <si>
    <t>Neinvest.přij.trasfery od obcí</t>
  </si>
  <si>
    <t>Ost.Inv.přij. transféry ústř.úrovně - dotace MV GŘ HZS</t>
  </si>
  <si>
    <t xml:space="preserve">Inv.přijaté transféry od krajů </t>
  </si>
  <si>
    <t xml:space="preserve">Investiční přijaté transfery ze stát.fondů  SZIF </t>
  </si>
  <si>
    <t>Daňové příjmy celkem</t>
  </si>
  <si>
    <t>1031/2111</t>
  </si>
  <si>
    <t>Příjmy z prodeje dřeva</t>
  </si>
  <si>
    <t>2321/2111</t>
  </si>
  <si>
    <t>Příjmy - stočné</t>
  </si>
  <si>
    <t xml:space="preserve">3314/2111 </t>
  </si>
  <si>
    <t>Roční poplatek návštěníků místní knihovny</t>
  </si>
  <si>
    <t>3392/2111</t>
  </si>
  <si>
    <t>Pronájem ubytovacích služeb (v KD)</t>
  </si>
  <si>
    <t>3392/2132</t>
  </si>
  <si>
    <t>Pronájem kulturního domu</t>
  </si>
  <si>
    <t>3399/2111</t>
  </si>
  <si>
    <t>Ostatní příjem obce - kultura</t>
  </si>
  <si>
    <t xml:space="preserve">3613/2132 </t>
  </si>
  <si>
    <t>Pronájem  nebytového prostoru - pošta, doktor</t>
  </si>
  <si>
    <t>3631/3121</t>
  </si>
  <si>
    <t>Přijaté dary na pořízení dlouhodobého majteku</t>
  </si>
  <si>
    <t xml:space="preserve">3632/2131 </t>
  </si>
  <si>
    <t>Pronájem hrobového místa</t>
  </si>
  <si>
    <t>3722/2111</t>
  </si>
  <si>
    <t>Příjem za komunální odpad - platby občanů</t>
  </si>
  <si>
    <t>3725/2111</t>
  </si>
  <si>
    <t>Příjem z prodeje pytlů na separovaný odpad</t>
  </si>
  <si>
    <t>6171/2111</t>
  </si>
  <si>
    <t>Ostatní příjem obce - reklamní předměty atd.</t>
  </si>
  <si>
    <t>6171/2112</t>
  </si>
  <si>
    <t>Příjmy z prodeje zboží</t>
  </si>
  <si>
    <t>6171/2119</t>
  </si>
  <si>
    <t>Příjem obce za věcná břemena</t>
  </si>
  <si>
    <t>6171/2131</t>
  </si>
  <si>
    <t>Příjem z pronájmů pozemků</t>
  </si>
  <si>
    <t>6171/2132</t>
  </si>
  <si>
    <t>Příjem z pronájmů nebytových prostor</t>
  </si>
  <si>
    <t>6171/2212</t>
  </si>
  <si>
    <t>Sankční platby od jiných subjektů</t>
  </si>
  <si>
    <t>6171/2310</t>
  </si>
  <si>
    <t>Příjmy z prodeje krátkodobého a drobného majetku</t>
  </si>
  <si>
    <t xml:space="preserve">6171/2321 </t>
  </si>
  <si>
    <t>Příjem - neinvestiční dary /neinvestiční dary/</t>
  </si>
  <si>
    <t>6171/2322</t>
  </si>
  <si>
    <t>Přijaté pojistné náhrady</t>
  </si>
  <si>
    <t>6171/2329</t>
  </si>
  <si>
    <t>Ostatní nedaňové příjmy-českopolské vztahy</t>
  </si>
  <si>
    <t>6171/2324</t>
  </si>
  <si>
    <t>Přijaté nekapit. Přísp.,náhrady - údržba sopky, AOPK</t>
  </si>
  <si>
    <t>6171/3113</t>
  </si>
  <si>
    <t>Příjmy z prodeje ost. DHM</t>
  </si>
  <si>
    <t>6171/8115</t>
  </si>
  <si>
    <t>6310/2141</t>
  </si>
  <si>
    <t>Příjmy z úroků  - běžný účet obce</t>
  </si>
  <si>
    <t>6330/4134</t>
  </si>
  <si>
    <t>Převody z rozpočtových účtů</t>
  </si>
  <si>
    <t>6399/2222</t>
  </si>
  <si>
    <t>Příjem - vrátka DPH</t>
  </si>
  <si>
    <t>6402/2324</t>
  </si>
  <si>
    <t>Přijaté neinv.příspěvky a náhrady</t>
  </si>
  <si>
    <t>Nedaňové příjmy celkem</t>
  </si>
  <si>
    <t xml:space="preserve">Zůstatek roku 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</si>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</sst>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10" x14ac:knownFonts="1">
    <font>
      <sz val="11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indexed="1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6" fillId="2" borderId="7" xfId="0" applyFont="1" applyFill="1" applyBorder="1" applyProtection="1">
      <protection locked="0"/>
    </xf>
    <xf numFmtId="164" fontId="5" fillId="2" borderId="3" xfId="0" applyNumberFormat="1" applyFont="1" applyFill="1" applyBorder="1"/>
    <xf numFmtId="0" fontId="5" fillId="2" borderId="8" xfId="0" applyFont="1" applyFill="1" applyBorder="1" applyAlignment="1">
      <alignment horizontal="left"/>
    </xf>
    <xf numFmtId="0" fontId="6" fillId="2" borderId="9" xfId="0" applyFont="1" applyFill="1" applyBorder="1" applyProtection="1">
      <protection locked="0"/>
    </xf>
    <xf numFmtId="164" fontId="5" fillId="2" borderId="10" xfId="0" applyNumberFormat="1" applyFont="1" applyFill="1" applyBorder="1"/>
    <xf numFmtId="0" fontId="5" fillId="2" borderId="8" xfId="0" applyFont="1" applyFill="1" applyBorder="1" applyAlignment="1">
      <alignment horizontal="left" vertical="center"/>
    </xf>
    <xf numFmtId="0" fontId="5" fillId="2" borderId="0" xfId="0" applyFont="1" applyFill="1"/>
    <xf numFmtId="0" fontId="5" fillId="2" borderId="11" xfId="0" applyFont="1" applyFill="1" applyBorder="1" applyAlignment="1">
      <alignment horizontal="left"/>
    </xf>
    <xf numFmtId="0" fontId="6" fillId="2" borderId="12" xfId="0" applyFont="1" applyFill="1" applyBorder="1" applyProtection="1">
      <protection locked="0"/>
    </xf>
    <xf numFmtId="0" fontId="5" fillId="2" borderId="4" xfId="0" applyFont="1" applyFill="1" applyBorder="1" applyAlignment="1">
      <alignment horizontal="left"/>
    </xf>
    <xf numFmtId="0" fontId="6" fillId="2" borderId="13" xfId="0" applyFont="1" applyFill="1" applyBorder="1" applyProtection="1">
      <protection locked="0"/>
    </xf>
    <xf numFmtId="164" fontId="5" fillId="2" borderId="6" xfId="0" applyNumberFormat="1" applyFont="1" applyFill="1" applyBorder="1"/>
    <xf numFmtId="0" fontId="7" fillId="0" borderId="14" xfId="0" applyFont="1" applyBorder="1"/>
    <xf numFmtId="0" fontId="7" fillId="0" borderId="2" xfId="0" applyFont="1" applyBorder="1"/>
    <xf numFmtId="164" fontId="7" fillId="0" borderId="15" xfId="0" applyNumberFormat="1" applyFont="1" applyBorder="1"/>
    <xf numFmtId="0" fontId="6" fillId="3" borderId="1" xfId="0" applyFont="1" applyFill="1" applyBorder="1" applyProtection="1">
      <protection locked="0"/>
    </xf>
    <xf numFmtId="0" fontId="6" fillId="3" borderId="7" xfId="0" applyFont="1" applyFill="1" applyBorder="1" applyProtection="1">
      <protection locked="0"/>
    </xf>
    <xf numFmtId="164" fontId="5" fillId="3" borderId="3" xfId="0" applyNumberFormat="1" applyFont="1" applyFill="1" applyBorder="1"/>
    <xf numFmtId="0" fontId="6" fillId="3" borderId="8" xfId="0" applyFont="1" applyFill="1" applyBorder="1" applyProtection="1">
      <protection locked="0"/>
    </xf>
    <xf numFmtId="0" fontId="6" fillId="3" borderId="9" xfId="0" applyFont="1" applyFill="1" applyBorder="1" applyProtection="1">
      <protection locked="0"/>
    </xf>
    <xf numFmtId="164" fontId="5" fillId="3" borderId="10" xfId="0" applyNumberFormat="1" applyFont="1" applyFill="1" applyBorder="1"/>
    <xf numFmtId="164" fontId="5" fillId="3" borderId="16" xfId="0" applyNumberFormat="1" applyFont="1" applyFill="1" applyBorder="1"/>
    <xf numFmtId="0" fontId="6" fillId="3" borderId="11" xfId="0" applyFont="1" applyFill="1" applyBorder="1" applyProtection="1">
      <protection locked="0"/>
    </xf>
    <xf numFmtId="0" fontId="6" fillId="3" borderId="12" xfId="0" applyFont="1" applyFill="1" applyBorder="1" applyProtection="1">
      <protection locked="0"/>
    </xf>
    <xf numFmtId="0" fontId="8" fillId="3" borderId="17" xfId="0" applyFont="1" applyFill="1" applyBorder="1" applyAlignment="1" applyProtection="1">
      <alignment vertical="center"/>
      <protection locked="0"/>
    </xf>
    <xf numFmtId="0" fontId="2" fillId="3" borderId="18" xfId="0" applyFont="1" applyFill="1" applyBorder="1" applyAlignment="1">
      <alignment vertical="center"/>
    </xf>
    <xf numFmtId="164" fontId="7" fillId="3" borderId="19" xfId="0" applyNumberFormat="1" applyFont="1" applyFill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8" fillId="0" borderId="20" xfId="0" applyFont="1" applyBorder="1" applyAlignment="1" applyProtection="1">
      <alignment vertical="center"/>
      <protection locked="0"/>
    </xf>
    <xf numFmtId="164" fontId="7" fillId="0" borderId="19" xfId="0" applyNumberFormat="1" applyFont="1" applyBorder="1" applyAlignment="1">
      <alignment vertical="center"/>
    </xf>
    <xf numFmtId="0" fontId="2" fillId="0" borderId="21" xfId="0" applyFont="1" applyBorder="1"/>
    <xf numFmtId="0" fontId="9" fillId="0" borderId="17" xfId="0" applyFont="1" applyBorder="1"/>
    <xf numFmtId="0" fontId="9" fillId="0" borderId="21" xfId="0" applyFont="1" applyBorder="1"/>
    <xf numFmtId="164" fontId="9" fillId="0" borderId="22" xfId="0" applyNumberFormat="1" applyFont="1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A7C07-CDB5-4FE4-BD89-E272F4FA79C5}">
  <dimension ref="A1:C62"/>
  <sheetViews>
    <sheetView tabSelected="1" topLeftCell="A10" workbookViewId="0">
      <selection sqref="A1:C62"/>
    </sheetView>
  </sheetViews>
  <sheetFormatPr defaultRowHeight="15" x14ac:dyDescent="0.25"/>
  <cols>
    <col min="1" max="1" width="33" bestFit="1" customWidth="1"/>
    <col min="2" max="2" width="63.140625" bestFit="1" customWidth="1"/>
    <col min="3" max="3" width="25.140625" bestFit="1" customWidth="1"/>
  </cols>
  <sheetData>
    <row r="1" spans="1:3" ht="36" x14ac:dyDescent="0.25">
      <c r="A1" s="1" t="s">
        <v>0</v>
      </c>
      <c r="B1" s="1"/>
      <c r="C1" s="2"/>
    </row>
    <row r="2" spans="1:3" ht="21.75" thickBot="1" x14ac:dyDescent="0.4">
      <c r="A2" s="3"/>
      <c r="B2" s="3"/>
      <c r="C2" s="4"/>
    </row>
    <row r="3" spans="1:3" ht="18.75" x14ac:dyDescent="0.3">
      <c r="A3" s="5" t="s">
        <v>1</v>
      </c>
      <c r="B3" s="6" t="s">
        <v>2</v>
      </c>
      <c r="C3" s="7" t="s">
        <v>3</v>
      </c>
    </row>
    <row r="4" spans="1:3" ht="19.5" thickBot="1" x14ac:dyDescent="0.35">
      <c r="A4" s="8" t="s">
        <v>4</v>
      </c>
      <c r="B4" s="9"/>
      <c r="C4" s="10" t="s">
        <v>5</v>
      </c>
    </row>
    <row r="5" spans="1:3" ht="18.75" x14ac:dyDescent="0.3">
      <c r="A5" s="11">
        <v>1111</v>
      </c>
      <c r="B5" s="12" t="s">
        <v>6</v>
      </c>
      <c r="C5" s="13">
        <v>6000000</v>
      </c>
    </row>
    <row r="6" spans="1:3" ht="18.75" x14ac:dyDescent="0.3">
      <c r="A6" s="14">
        <v>1112</v>
      </c>
      <c r="B6" s="15" t="s">
        <v>7</v>
      </c>
      <c r="C6" s="16">
        <v>500000</v>
      </c>
    </row>
    <row r="7" spans="1:3" ht="18.75" x14ac:dyDescent="0.3">
      <c r="A7" s="14">
        <v>1113</v>
      </c>
      <c r="B7" s="15" t="s">
        <v>8</v>
      </c>
      <c r="C7" s="16">
        <v>950000</v>
      </c>
    </row>
    <row r="8" spans="1:3" ht="18.75" x14ac:dyDescent="0.3">
      <c r="A8" s="14">
        <v>1121</v>
      </c>
      <c r="B8" s="15" t="s">
        <v>9</v>
      </c>
      <c r="C8" s="16">
        <v>7000000</v>
      </c>
    </row>
    <row r="9" spans="1:3" ht="18.75" x14ac:dyDescent="0.3">
      <c r="A9" s="14">
        <v>1211</v>
      </c>
      <c r="B9" s="15" t="s">
        <v>10</v>
      </c>
      <c r="C9" s="16">
        <v>15000000</v>
      </c>
    </row>
    <row r="10" spans="1:3" ht="18.75" x14ac:dyDescent="0.3">
      <c r="A10" s="14">
        <v>1334</v>
      </c>
      <c r="B10" s="15" t="s">
        <v>11</v>
      </c>
      <c r="C10" s="16">
        <v>10000</v>
      </c>
    </row>
    <row r="11" spans="1:3" ht="18.75" x14ac:dyDescent="0.3">
      <c r="A11" s="14">
        <v>1341</v>
      </c>
      <c r="B11" s="15" t="s">
        <v>12</v>
      </c>
      <c r="C11" s="16">
        <v>40000</v>
      </c>
    </row>
    <row r="12" spans="1:3" ht="18.75" x14ac:dyDescent="0.3">
      <c r="A12" s="14">
        <v>1342</v>
      </c>
      <c r="B12" s="15" t="s">
        <v>13</v>
      </c>
      <c r="C12" s="16">
        <v>20000</v>
      </c>
    </row>
    <row r="13" spans="1:3" ht="18.75" x14ac:dyDescent="0.3">
      <c r="A13" s="14">
        <v>1343</v>
      </c>
      <c r="B13" s="15" t="s">
        <v>14</v>
      </c>
      <c r="C13" s="16">
        <v>1000</v>
      </c>
    </row>
    <row r="14" spans="1:3" ht="18.75" x14ac:dyDescent="0.3">
      <c r="A14" s="14">
        <v>1344</v>
      </c>
      <c r="B14" s="15" t="s">
        <v>15</v>
      </c>
      <c r="C14" s="16">
        <v>1000</v>
      </c>
    </row>
    <row r="15" spans="1:3" ht="18.75" x14ac:dyDescent="0.3">
      <c r="A15" s="14">
        <v>1346</v>
      </c>
      <c r="B15" s="15" t="s">
        <v>16</v>
      </c>
      <c r="C15" s="16">
        <v>1000</v>
      </c>
    </row>
    <row r="16" spans="1:3" ht="18.75" x14ac:dyDescent="0.3">
      <c r="A16" s="14">
        <v>1361</v>
      </c>
      <c r="B16" s="15" t="s">
        <v>17</v>
      </c>
      <c r="C16" s="16">
        <v>30000</v>
      </c>
    </row>
    <row r="17" spans="1:3" ht="18.75" x14ac:dyDescent="0.3">
      <c r="A17" s="14">
        <v>1381</v>
      </c>
      <c r="B17" s="15" t="s">
        <v>18</v>
      </c>
      <c r="C17" s="16">
        <v>0</v>
      </c>
    </row>
    <row r="18" spans="1:3" ht="18.75" x14ac:dyDescent="0.3">
      <c r="A18" s="14">
        <v>1386</v>
      </c>
      <c r="B18" s="15" t="s">
        <v>19</v>
      </c>
      <c r="C18" s="16">
        <v>200000</v>
      </c>
    </row>
    <row r="19" spans="1:3" ht="18.75" x14ac:dyDescent="0.3">
      <c r="A19" s="14">
        <v>1387</v>
      </c>
      <c r="B19" s="15" t="s">
        <v>20</v>
      </c>
      <c r="C19" s="16">
        <v>50000</v>
      </c>
    </row>
    <row r="20" spans="1:3" ht="18.75" x14ac:dyDescent="0.3">
      <c r="A20" s="14">
        <v>1511</v>
      </c>
      <c r="B20" s="15" t="s">
        <v>21</v>
      </c>
      <c r="C20" s="16">
        <v>2500000</v>
      </c>
    </row>
    <row r="21" spans="1:3" ht="18.75" x14ac:dyDescent="0.3">
      <c r="A21" s="14">
        <v>4111</v>
      </c>
      <c r="B21" s="15" t="s">
        <v>22</v>
      </c>
      <c r="C21" s="16">
        <v>32000</v>
      </c>
    </row>
    <row r="22" spans="1:3" ht="18.75" x14ac:dyDescent="0.3">
      <c r="A22" s="14">
        <v>4112</v>
      </c>
      <c r="B22" s="15" t="s">
        <v>23</v>
      </c>
      <c r="C22" s="16">
        <v>220000</v>
      </c>
    </row>
    <row r="23" spans="1:3" ht="18.75" x14ac:dyDescent="0.3">
      <c r="A23" s="14">
        <v>4121</v>
      </c>
      <c r="B23" s="15" t="s">
        <v>24</v>
      </c>
      <c r="C23" s="16">
        <v>0</v>
      </c>
    </row>
    <row r="24" spans="1:3" ht="18.75" x14ac:dyDescent="0.3">
      <c r="A24" s="14">
        <v>8123</v>
      </c>
      <c r="B24" s="15" t="s">
        <v>25</v>
      </c>
      <c r="C24" s="16">
        <v>0</v>
      </c>
    </row>
    <row r="25" spans="1:3" ht="18.75" x14ac:dyDescent="0.3">
      <c r="A25" s="17">
        <v>4116</v>
      </c>
      <c r="B25" s="18" t="s">
        <v>26</v>
      </c>
      <c r="C25" s="16">
        <v>0</v>
      </c>
    </row>
    <row r="26" spans="1:3" ht="18.75" x14ac:dyDescent="0.3">
      <c r="A26" s="14">
        <v>4121</v>
      </c>
      <c r="B26" s="15" t="s">
        <v>27</v>
      </c>
      <c r="C26" s="16">
        <v>50000</v>
      </c>
    </row>
    <row r="27" spans="1:3" ht="18.75" x14ac:dyDescent="0.3">
      <c r="A27" s="19">
        <v>4219</v>
      </c>
      <c r="B27" s="20" t="s">
        <v>28</v>
      </c>
      <c r="C27" s="16">
        <v>0</v>
      </c>
    </row>
    <row r="28" spans="1:3" ht="18.75" x14ac:dyDescent="0.3">
      <c r="A28" s="19">
        <v>4222</v>
      </c>
      <c r="B28" s="20" t="s">
        <v>29</v>
      </c>
      <c r="C28" s="16">
        <v>0</v>
      </c>
    </row>
    <row r="29" spans="1:3" ht="19.5" thickBot="1" x14ac:dyDescent="0.35">
      <c r="A29" s="21">
        <v>4213</v>
      </c>
      <c r="B29" s="22" t="s">
        <v>30</v>
      </c>
      <c r="C29" s="23">
        <v>0</v>
      </c>
    </row>
    <row r="30" spans="1:3" ht="21.75" thickBot="1" x14ac:dyDescent="0.4">
      <c r="A30" s="24" t="s">
        <v>31</v>
      </c>
      <c r="B30" s="25"/>
      <c r="C30" s="26">
        <f>SUM(C5:C29)</f>
        <v>32605000</v>
      </c>
    </row>
    <row r="31" spans="1:3" ht="18.75" x14ac:dyDescent="0.3">
      <c r="A31" s="27" t="s">
        <v>32</v>
      </c>
      <c r="B31" s="28" t="s">
        <v>33</v>
      </c>
      <c r="C31" s="29">
        <v>10000</v>
      </c>
    </row>
    <row r="32" spans="1:3" ht="18.75" x14ac:dyDescent="0.3">
      <c r="A32" s="30" t="s">
        <v>34</v>
      </c>
      <c r="B32" s="31" t="s">
        <v>35</v>
      </c>
      <c r="C32" s="32">
        <v>2200000</v>
      </c>
    </row>
    <row r="33" spans="1:3" ht="18.75" x14ac:dyDescent="0.3">
      <c r="A33" s="30" t="s">
        <v>36</v>
      </c>
      <c r="B33" s="31" t="s">
        <v>37</v>
      </c>
      <c r="C33" s="32">
        <v>0</v>
      </c>
    </row>
    <row r="34" spans="1:3" ht="18.75" x14ac:dyDescent="0.3">
      <c r="A34" s="30" t="s">
        <v>38</v>
      </c>
      <c r="B34" s="31" t="s">
        <v>39</v>
      </c>
      <c r="C34" s="32">
        <v>20000</v>
      </c>
    </row>
    <row r="35" spans="1:3" ht="18.75" x14ac:dyDescent="0.3">
      <c r="A35" s="30" t="s">
        <v>40</v>
      </c>
      <c r="B35" s="31" t="s">
        <v>41</v>
      </c>
      <c r="C35" s="32">
        <v>150000</v>
      </c>
    </row>
    <row r="36" spans="1:3" ht="18.75" x14ac:dyDescent="0.3">
      <c r="A36" s="30" t="s">
        <v>42</v>
      </c>
      <c r="B36" s="31" t="s">
        <v>43</v>
      </c>
      <c r="C36" s="32">
        <v>400000</v>
      </c>
    </row>
    <row r="37" spans="1:3" ht="18.75" x14ac:dyDescent="0.3">
      <c r="A37" s="30" t="s">
        <v>44</v>
      </c>
      <c r="B37" s="31" t="s">
        <v>45</v>
      </c>
      <c r="C37" s="32">
        <v>100000</v>
      </c>
    </row>
    <row r="38" spans="1:3" ht="18.75" x14ac:dyDescent="0.3">
      <c r="A38" s="30" t="s">
        <v>46</v>
      </c>
      <c r="B38" s="31" t="s">
        <v>47</v>
      </c>
      <c r="C38" s="32">
        <v>0</v>
      </c>
    </row>
    <row r="39" spans="1:3" ht="18.75" x14ac:dyDescent="0.3">
      <c r="A39" s="30" t="s">
        <v>48</v>
      </c>
      <c r="B39" s="31" t="s">
        <v>49</v>
      </c>
      <c r="C39" s="32">
        <v>325000</v>
      </c>
    </row>
    <row r="40" spans="1:3" ht="18.75" x14ac:dyDescent="0.3">
      <c r="A40" s="30" t="s">
        <v>50</v>
      </c>
      <c r="B40" s="31" t="s">
        <v>51</v>
      </c>
      <c r="C40" s="32">
        <v>550000</v>
      </c>
    </row>
    <row r="41" spans="1:3" ht="18.75" x14ac:dyDescent="0.3">
      <c r="A41" s="30" t="s">
        <v>52</v>
      </c>
      <c r="B41" s="31" t="s">
        <v>53</v>
      </c>
      <c r="C41" s="32">
        <v>200000</v>
      </c>
    </row>
    <row r="42" spans="1:3" ht="18.75" x14ac:dyDescent="0.3">
      <c r="A42" s="30" t="s">
        <v>54</v>
      </c>
      <c r="B42" s="31" t="s">
        <v>55</v>
      </c>
      <c r="C42" s="32">
        <v>10000</v>
      </c>
    </row>
    <row r="43" spans="1:3" ht="18.75" x14ac:dyDescent="0.3">
      <c r="A43" s="30" t="s">
        <v>56</v>
      </c>
      <c r="B43" s="31" t="s">
        <v>57</v>
      </c>
      <c r="C43" s="32">
        <v>0</v>
      </c>
    </row>
    <row r="44" spans="1:3" ht="18.75" x14ac:dyDescent="0.3">
      <c r="A44" s="30" t="s">
        <v>58</v>
      </c>
      <c r="B44" s="31" t="s">
        <v>59</v>
      </c>
      <c r="C44" s="32">
        <v>2000</v>
      </c>
    </row>
    <row r="45" spans="1:3" ht="18.75" x14ac:dyDescent="0.3">
      <c r="A45" s="30" t="s">
        <v>60</v>
      </c>
      <c r="B45" s="31" t="s">
        <v>61</v>
      </c>
      <c r="C45" s="32">
        <v>60000</v>
      </c>
    </row>
    <row r="46" spans="1:3" ht="18.75" x14ac:dyDescent="0.3">
      <c r="A46" s="30" t="s">
        <v>62</v>
      </c>
      <c r="B46" s="31" t="s">
        <v>63</v>
      </c>
      <c r="C46" s="32">
        <v>10000</v>
      </c>
    </row>
    <row r="47" spans="1:3" ht="18.75" x14ac:dyDescent="0.3">
      <c r="A47" s="30" t="s">
        <v>64</v>
      </c>
      <c r="B47" s="31" t="s">
        <v>65</v>
      </c>
      <c r="C47" s="32">
        <v>0</v>
      </c>
    </row>
    <row r="48" spans="1:3" ht="18.75" x14ac:dyDescent="0.3">
      <c r="A48" s="30" t="s">
        <v>66</v>
      </c>
      <c r="B48" s="31" t="s">
        <v>67</v>
      </c>
      <c r="C48" s="32">
        <v>1000</v>
      </c>
    </row>
    <row r="49" spans="1:3" ht="18.75" x14ac:dyDescent="0.3">
      <c r="A49" s="30" t="s">
        <v>68</v>
      </c>
      <c r="B49" s="31" t="s">
        <v>69</v>
      </c>
      <c r="C49" s="32">
        <v>30000</v>
      </c>
    </row>
    <row r="50" spans="1:3" ht="18.75" x14ac:dyDescent="0.3">
      <c r="A50" s="30" t="s">
        <v>70</v>
      </c>
      <c r="B50" s="31" t="s">
        <v>71</v>
      </c>
      <c r="C50" s="33">
        <v>0</v>
      </c>
    </row>
    <row r="51" spans="1:3" ht="18.75" x14ac:dyDescent="0.3">
      <c r="A51" s="30" t="s">
        <v>72</v>
      </c>
      <c r="B51" s="31" t="s">
        <v>73</v>
      </c>
      <c r="C51" s="33">
        <v>0</v>
      </c>
    </row>
    <row r="52" spans="1:3" ht="18.75" x14ac:dyDescent="0.3">
      <c r="A52" s="30" t="s">
        <v>74</v>
      </c>
      <c r="B52" s="31" t="s">
        <v>75</v>
      </c>
      <c r="C52" s="33">
        <v>10000</v>
      </c>
    </row>
    <row r="53" spans="1:3" ht="18.75" x14ac:dyDescent="0.3">
      <c r="A53" s="30" t="s">
        <v>76</v>
      </c>
      <c r="B53" s="31" t="s">
        <v>77</v>
      </c>
      <c r="C53" s="33">
        <v>1000</v>
      </c>
    </row>
    <row r="54" spans="1:3" ht="18.75" x14ac:dyDescent="0.3">
      <c r="A54" s="30" t="s">
        <v>78</v>
      </c>
      <c r="B54" s="31" t="s">
        <v>25</v>
      </c>
      <c r="C54" s="33">
        <v>0</v>
      </c>
    </row>
    <row r="55" spans="1:3" ht="18.75" x14ac:dyDescent="0.3">
      <c r="A55" s="30" t="s">
        <v>79</v>
      </c>
      <c r="B55" s="31" t="s">
        <v>80</v>
      </c>
      <c r="C55" s="32">
        <v>500000</v>
      </c>
    </row>
    <row r="56" spans="1:3" ht="18.75" x14ac:dyDescent="0.3">
      <c r="A56" s="34" t="s">
        <v>81</v>
      </c>
      <c r="B56" s="35" t="s">
        <v>82</v>
      </c>
      <c r="C56" s="33">
        <v>0</v>
      </c>
    </row>
    <row r="57" spans="1:3" ht="18.75" x14ac:dyDescent="0.3">
      <c r="A57" s="34" t="s">
        <v>83</v>
      </c>
      <c r="B57" s="35" t="s">
        <v>84</v>
      </c>
      <c r="C57" s="33">
        <v>0</v>
      </c>
    </row>
    <row r="58" spans="1:3" ht="19.5" thickBot="1" x14ac:dyDescent="0.35">
      <c r="A58" s="34" t="s">
        <v>85</v>
      </c>
      <c r="B58" s="35" t="s">
        <v>86</v>
      </c>
      <c r="C58" s="33">
        <v>0</v>
      </c>
    </row>
    <row r="59" spans="1:3" ht="21.75" thickBot="1" x14ac:dyDescent="0.3">
      <c r="A59" s="36" t="s">
        <v>87</v>
      </c>
      <c r="B59" s="37"/>
      <c r="C59" s="38">
        <f>SUM(C31:C58)</f>
        <v>4579000</v>
      </c>
    </row>
    <row r="60" spans="1:3" ht="21.75" thickBot="1" x14ac:dyDescent="0.3">
      <c r="A60" s="39">
        <v>8115</v>
      </c>
      <c r="B60" s="40" t="s">
        <v>88</v>
      </c>
      <c r="C60" s="41">
        <v>35000000</v>
      </c>
    </row>
    <row r="61" spans="1:3" ht="21.75" thickBot="1" x14ac:dyDescent="0.4">
      <c r="A61" s="42"/>
      <c r="B61" s="42"/>
      <c r="C61" s="4"/>
    </row>
    <row r="62" spans="1:3" ht="24" thickBot="1" x14ac:dyDescent="0.4">
      <c r="A62" s="43" t="s">
        <v>89</v>
      </c>
      <c r="B62" s="44"/>
      <c r="C62" s="45">
        <f>SUM(C60,C59,C30)</f>
        <v>72184000</v>
      </c>
    </row>
  </sheetData>
  <sheetProtection algorithmName="SHA-512" hashValue="J0qZY2C9t2mkXPSZOdxsxDp/b5FQgxSE/nWd8A6S8cmVI9ZkXd6HFBNyJojL0ksVFOylh6o2QNk0RhpW3Yyxvw==" saltValue="kQmOyFbCAV/nCGCNkHYetw==" spinCount="100000" sheet="1" objects="1" scenarios="1" selectLockedCells="1" selectUnlockedCells="1"/>
  <mergeCells count="5">
    <mergeCell ref="A1:C1"/>
    <mergeCell ref="B3:B4"/>
    <mergeCell ref="A30:B30"/>
    <mergeCell ref="A61:B61"/>
    <mergeCell ref="A62:B6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Lestly</dc:creator>
  <cp:lastModifiedBy>Patrik Lestly</cp:lastModifiedBy>
  <dcterms:created xsi:type="dcterms:W3CDTF">2025-12-18T09:00:16Z</dcterms:created>
  <dcterms:modified xsi:type="dcterms:W3CDTF">2025-12-18T09:01:14Z</dcterms:modified>
</cp:coreProperties>
</file>